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8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<sst xmlns="http://schemas.openxmlformats.org/spreadsheetml/2006/main" count="21" uniqueCount="20">
  <si>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Municipality</t>
  </si>
  <si>
    <t>P. A.</t>
  </si>
  <si>
    <t>San Pedro A.C. Town</t>
  </si>
  <si>
    <t>Corozal Town</t>
  </si>
  <si>
    <t>Orange Walk Town</t>
  </si>
  <si>
    <t>San Ignacio Town</t>
  </si>
  <si>
    <t>Benque Viejo del Carmen</t>
  </si>
  <si>
    <t>Dangriga</t>
  </si>
  <si>
    <t>Punta Gorda</t>
  </si>
  <si>
    <t>Belmopan</t>
  </si>
  <si>
    <t>MALE</t>
  </si>
  <si>
    <t>FEMALE</t>
  </si>
  <si>
    <t>TOTAL</t>
  </si>
  <si>
    <t>Source: Elections and Boundaries Department</t>
  </si>
  <si>
    <t>Belize City</t>
  </si>
  <si>
    <t>TOTALS</t>
  </si>
  <si>
    <t>Polling Area</t>
  </si>
  <si>
    <t>112a</t>
  </si>
  <si>
    <t>1-22A</t>
  </si>
  <si>
    <t>ELECTORS BY MUNICIPALITY, POLLING AREA AND SEX                                                                  AS AT APRIL 2024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</si>
</sst>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BZ$&quot;#,##0_);\(&quot;BZ$&quot;#,##0\)"/>
    <numFmt numFmtId="173" formatCode="&quot;BZ$&quot;#,##0_);[Red]\(&quot;BZ$&quot;#,##0\)"/>
    <numFmt numFmtId="174" formatCode="&quot;BZ$&quot;#,##0.00_);\(&quot;BZ$&quot;#,##0.00\)"/>
    <numFmt numFmtId="175" formatCode="&quot;BZ$&quot;#,##0.00_);[Red]\(&quot;BZ$&quot;#,##0.00\)"/>
    <numFmt numFmtId="176" formatCode="_(&quot;BZ$&quot;* #,##0_);_(&quot;BZ$&quot;* \(#,##0\);_(&quot;BZ$&quot;* &quot;-&quot;_);_(@_)"/>
    <numFmt numFmtId="177" formatCode="_(&quot;BZ$&quot;* #,##0.00_);_(&quot;BZ$&quot;* \(#,##0.00\);_(&quot;BZ$&quot;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Dashed"/>
      <right style="double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Dashed"/>
      <right style="double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Dashed"/>
      <right style="double"/>
      <top style="thin"/>
      <bottom style="thin"/>
    </border>
    <border>
      <left>
        <color indexed="63"/>
      </left>
      <right style="thick"/>
      <top style="thin"/>
      <bottom style="thin"/>
    </border>
    <border>
      <left style="double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Dashed"/>
      <right style="double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3" fillId="33" borderId="19" xfId="0" applyFont="1" applyFill="1" applyBorder="1" applyAlignment="1">
      <alignment/>
    </xf>
    <xf numFmtId="0" fontId="1" fillId="33" borderId="2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1" fillId="33" borderId="28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15" fontId="3" fillId="0" borderId="18" xfId="0" applyNumberFormat="1" applyFont="1" applyBorder="1" applyAlignment="1">
      <alignment/>
    </xf>
    <xf numFmtId="0" fontId="3" fillId="34" borderId="0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1" fillId="35" borderId="31" xfId="0" applyNumberFormat="1" applyFont="1" applyFill="1" applyBorder="1" applyAlignment="1" quotePrefix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" fillId="0" borderId="34" xfId="0" applyFont="1" applyFill="1" applyBorder="1" applyAlignment="1">
      <alignment horizontal="right"/>
    </xf>
    <xf numFmtId="0" fontId="1" fillId="0" borderId="36" xfId="0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tabSelected="1" zoomScale="75" zoomScaleNormal="75" zoomScalePageLayoutView="0" workbookViewId="0" topLeftCell="A1">
      <selection activeCell="F30" sqref="A1:F30"/>
    </sheetView>
  </sheetViews>
  <sheetFormatPr defaultColWidth="9.140625" defaultRowHeight="12.75"/>
  <cols>
    <col min="1" max="1" width="27.7109375" style="0" customWidth="1"/>
    <col min="2" max="2" width="9.8515625" style="0" customWidth="1"/>
    <col min="3" max="3" width="13.7109375" style="0" customWidth="1"/>
    <col min="4" max="4" width="14.57421875" style="0" customWidth="1"/>
    <col min="5" max="5" width="12.28125" style="0" customWidth="1"/>
    <col min="6" max="6" width="14.8515625" style="0" customWidth="1"/>
  </cols>
  <sheetData>
    <row r="2" spans="1:6" ht="39" customHeight="1">
      <c r="A2" s="52" t="s">
        <v>19</v>
      </c>
      <c r="B2" s="52"/>
      <c r="C2" s="52"/>
      <c r="D2" s="52"/>
      <c r="E2" s="52"/>
      <c r="F2" s="52"/>
    </row>
    <row r="3" spans="1:6" ht="18" customHeight="1" thickBot="1">
      <c r="A3" s="1"/>
      <c r="B3" s="1"/>
      <c r="C3" s="1"/>
      <c r="D3" s="1"/>
      <c r="E3" s="1"/>
      <c r="F3" s="1"/>
    </row>
    <row r="4" spans="1:6" ht="21" customHeight="1" thickBot="1" thickTop="1">
      <c r="A4" s="2" t="s">
        <v>0</v>
      </c>
      <c r="B4" s="3" t="s">
        <v>1</v>
      </c>
      <c r="C4" s="3" t="s">
        <v>10</v>
      </c>
      <c r="D4" s="4" t="s">
        <v>11</v>
      </c>
      <c r="E4" s="50" t="s">
        <v>15</v>
      </c>
      <c r="F4" s="51"/>
    </row>
    <row r="5" spans="1:6" ht="18" customHeight="1" thickBot="1" thickTop="1">
      <c r="A5" s="5"/>
      <c r="B5" s="6"/>
      <c r="C5" s="7"/>
      <c r="D5" s="8"/>
      <c r="E5" s="9" t="s">
        <v>16</v>
      </c>
      <c r="F5" s="10" t="s">
        <v>0</v>
      </c>
    </row>
    <row r="6" spans="1:6" ht="18" customHeight="1" thickTop="1">
      <c r="A6" s="11" t="s">
        <v>2</v>
      </c>
      <c r="B6" s="43">
        <v>37</v>
      </c>
      <c r="C6" s="48">
        <v>4721</v>
      </c>
      <c r="D6" s="48">
        <v>4019</v>
      </c>
      <c r="E6" s="15">
        <f aca="true" t="shared" si="0" ref="E6:E27">SUM(C6:D6)</f>
        <v>8740</v>
      </c>
      <c r="F6" s="16">
        <f>SUM(E6)</f>
        <v>8740</v>
      </c>
    </row>
    <row r="7" spans="1:7" ht="18" customHeight="1">
      <c r="A7" s="11" t="s">
        <v>3</v>
      </c>
      <c r="B7" s="43">
        <v>39</v>
      </c>
      <c r="C7" s="13">
        <v>1862</v>
      </c>
      <c r="D7" s="14">
        <v>2002</v>
      </c>
      <c r="E7" s="17">
        <f t="shared" si="0"/>
        <v>3864</v>
      </c>
      <c r="F7" s="49"/>
      <c r="G7" s="42"/>
    </row>
    <row r="8" spans="1:7" ht="19.5" customHeight="1">
      <c r="A8" s="19"/>
      <c r="B8" s="45">
        <v>40</v>
      </c>
      <c r="C8" s="21">
        <v>1156</v>
      </c>
      <c r="D8" s="22">
        <v>1293</v>
      </c>
      <c r="E8" s="23">
        <f>SUM(C8:D8)</f>
        <v>2449</v>
      </c>
      <c r="F8" s="24"/>
      <c r="G8" s="42"/>
    </row>
    <row r="9" spans="1:7" ht="20.25" customHeight="1">
      <c r="A9" s="19"/>
      <c r="B9" s="20">
        <v>41</v>
      </c>
      <c r="C9" s="21">
        <v>727</v>
      </c>
      <c r="D9" s="22">
        <v>840</v>
      </c>
      <c r="E9" s="23">
        <f t="shared" si="0"/>
        <v>1567</v>
      </c>
      <c r="F9" s="24">
        <f>SUM(E7:E9)</f>
        <v>7880</v>
      </c>
      <c r="G9" s="42"/>
    </row>
    <row r="10" spans="1:7" ht="18" customHeight="1">
      <c r="A10" s="11" t="s">
        <v>4</v>
      </c>
      <c r="B10" s="12">
        <v>53</v>
      </c>
      <c r="C10" s="13">
        <v>1600</v>
      </c>
      <c r="D10" s="14">
        <v>1795</v>
      </c>
      <c r="E10" s="17">
        <f t="shared" si="0"/>
        <v>3395</v>
      </c>
      <c r="F10" s="18"/>
      <c r="G10" s="42"/>
    </row>
    <row r="11" spans="1:7" ht="18.75" customHeight="1">
      <c r="A11" s="19"/>
      <c r="B11" s="20">
        <v>54</v>
      </c>
      <c r="C11" s="21">
        <v>856</v>
      </c>
      <c r="D11" s="22">
        <v>924</v>
      </c>
      <c r="E11" s="23">
        <f t="shared" si="0"/>
        <v>1780</v>
      </c>
      <c r="F11" s="24"/>
      <c r="G11" s="42"/>
    </row>
    <row r="12" spans="1:6" ht="20.25" customHeight="1">
      <c r="A12" s="19"/>
      <c r="B12" s="20">
        <v>55</v>
      </c>
      <c r="C12" s="21">
        <v>377</v>
      </c>
      <c r="D12" s="22">
        <v>386</v>
      </c>
      <c r="E12" s="23">
        <f t="shared" si="0"/>
        <v>763</v>
      </c>
      <c r="F12" s="24"/>
    </row>
    <row r="13" spans="1:6" ht="18" customHeight="1">
      <c r="A13" s="19"/>
      <c r="B13" s="20">
        <v>60</v>
      </c>
      <c r="C13" s="21">
        <v>2243</v>
      </c>
      <c r="D13" s="22">
        <v>2415</v>
      </c>
      <c r="E13" s="23">
        <f t="shared" si="0"/>
        <v>4658</v>
      </c>
      <c r="F13" s="24">
        <f>SUM(E10:E13)</f>
        <v>10596</v>
      </c>
    </row>
    <row r="14" spans="1:6" ht="18.75" customHeight="1">
      <c r="A14" s="11" t="s">
        <v>5</v>
      </c>
      <c r="B14" s="12">
        <v>72</v>
      </c>
      <c r="C14" s="13">
        <v>1083</v>
      </c>
      <c r="D14" s="14">
        <v>1113</v>
      </c>
      <c r="E14" s="17">
        <f t="shared" si="0"/>
        <v>2196</v>
      </c>
      <c r="F14" s="18"/>
    </row>
    <row r="15" spans="1:6" ht="15.75" customHeight="1">
      <c r="A15" s="19"/>
      <c r="B15" s="20">
        <v>73</v>
      </c>
      <c r="C15" s="21">
        <v>3226</v>
      </c>
      <c r="D15" s="22">
        <v>3396</v>
      </c>
      <c r="E15" s="23">
        <f t="shared" si="0"/>
        <v>6622</v>
      </c>
      <c r="F15" s="24"/>
    </row>
    <row r="16" spans="1:6" ht="15.75" customHeight="1">
      <c r="A16" s="19"/>
      <c r="B16" s="20">
        <v>76</v>
      </c>
      <c r="C16" s="21">
        <v>2409</v>
      </c>
      <c r="D16" s="22">
        <v>2585</v>
      </c>
      <c r="E16" s="23">
        <f t="shared" si="0"/>
        <v>4994</v>
      </c>
      <c r="F16" s="24">
        <f>SUM(E14:E16)</f>
        <v>13812</v>
      </c>
    </row>
    <row r="17" spans="1:6" ht="17.25" customHeight="1">
      <c r="A17" s="11" t="s">
        <v>6</v>
      </c>
      <c r="B17" s="43">
        <v>83</v>
      </c>
      <c r="C17" s="13">
        <v>2006</v>
      </c>
      <c r="D17" s="14">
        <v>2044</v>
      </c>
      <c r="E17" s="17">
        <f t="shared" si="0"/>
        <v>4050</v>
      </c>
      <c r="F17" s="18"/>
    </row>
    <row r="18" spans="1:6" ht="20.25" customHeight="1">
      <c r="A18" s="19"/>
      <c r="B18" s="45">
        <v>84</v>
      </c>
      <c r="C18" s="21">
        <v>422</v>
      </c>
      <c r="D18" s="22">
        <v>384</v>
      </c>
      <c r="E18" s="23">
        <f t="shared" si="0"/>
        <v>806</v>
      </c>
      <c r="F18" s="24">
        <f>SUM(E17:E18)</f>
        <v>4856</v>
      </c>
    </row>
    <row r="19" spans="1:6" ht="17.25" customHeight="1">
      <c r="A19" s="11" t="s">
        <v>7</v>
      </c>
      <c r="B19" s="12">
        <v>92</v>
      </c>
      <c r="C19" s="13">
        <v>295</v>
      </c>
      <c r="D19" s="14">
        <v>328</v>
      </c>
      <c r="E19" s="17">
        <f t="shared" si="0"/>
        <v>623</v>
      </c>
      <c r="F19" s="25"/>
    </row>
    <row r="20" spans="1:6" ht="18.75" customHeight="1">
      <c r="A20" s="19"/>
      <c r="B20" s="20">
        <v>94</v>
      </c>
      <c r="C20" s="21">
        <v>343</v>
      </c>
      <c r="D20" s="22">
        <v>390</v>
      </c>
      <c r="E20" s="23">
        <f t="shared" si="0"/>
        <v>733</v>
      </c>
      <c r="F20" s="24"/>
    </row>
    <row r="21" spans="1:6" ht="17.25" customHeight="1">
      <c r="A21" s="19"/>
      <c r="B21" s="20">
        <v>95</v>
      </c>
      <c r="C21" s="21">
        <v>1241</v>
      </c>
      <c r="D21" s="22">
        <v>1483</v>
      </c>
      <c r="E21" s="23">
        <f t="shared" si="0"/>
        <v>2724</v>
      </c>
      <c r="F21" s="24"/>
    </row>
    <row r="22" spans="1:6" ht="18" customHeight="1">
      <c r="A22" s="19"/>
      <c r="B22" s="20">
        <v>96</v>
      </c>
      <c r="C22" s="21">
        <v>592</v>
      </c>
      <c r="D22" s="22">
        <v>642</v>
      </c>
      <c r="E22" s="23">
        <f>SUM(C22:D22)</f>
        <v>1234</v>
      </c>
      <c r="F22" s="24">
        <f>SUM(E19:E22)</f>
        <v>5314</v>
      </c>
    </row>
    <row r="23" spans="1:6" ht="15.75" customHeight="1">
      <c r="A23" s="11" t="s">
        <v>8</v>
      </c>
      <c r="B23" s="43">
        <v>109</v>
      </c>
      <c r="C23" s="13">
        <v>1108</v>
      </c>
      <c r="D23" s="14">
        <v>1254</v>
      </c>
      <c r="E23" s="17">
        <f t="shared" si="0"/>
        <v>2362</v>
      </c>
      <c r="F23" s="18"/>
    </row>
    <row r="24" spans="1:6" ht="18.75" customHeight="1">
      <c r="A24" s="19"/>
      <c r="B24" s="45">
        <v>111</v>
      </c>
      <c r="C24" s="47">
        <v>218</v>
      </c>
      <c r="D24" s="47">
        <v>247</v>
      </c>
      <c r="E24" s="23">
        <f>SUM(C24:D24)</f>
        <v>465</v>
      </c>
      <c r="F24" s="24"/>
    </row>
    <row r="25" spans="1:6" ht="18.75" customHeight="1">
      <c r="A25" s="26"/>
      <c r="B25" s="46" t="s">
        <v>17</v>
      </c>
      <c r="C25" s="47">
        <v>112</v>
      </c>
      <c r="D25" s="47">
        <v>107</v>
      </c>
      <c r="E25" s="23">
        <f t="shared" si="0"/>
        <v>219</v>
      </c>
      <c r="F25" s="24">
        <f>SUM(E23:E25)</f>
        <v>3046</v>
      </c>
    </row>
    <row r="26" spans="1:6" ht="19.5" customHeight="1">
      <c r="A26" s="27" t="s">
        <v>9</v>
      </c>
      <c r="B26" s="28">
        <v>86</v>
      </c>
      <c r="C26" s="29">
        <v>4746</v>
      </c>
      <c r="D26" s="30">
        <v>5388</v>
      </c>
      <c r="E26" s="17">
        <f t="shared" si="0"/>
        <v>10134</v>
      </c>
      <c r="F26" s="18">
        <f>SUM(E26)</f>
        <v>10134</v>
      </c>
    </row>
    <row r="27" spans="1:6" ht="19.5" customHeight="1" thickBot="1">
      <c r="A27" s="31" t="s">
        <v>14</v>
      </c>
      <c r="B27" s="44" t="s">
        <v>18</v>
      </c>
      <c r="C27" s="32">
        <v>17249</v>
      </c>
      <c r="D27" s="30">
        <v>19961</v>
      </c>
      <c r="E27" s="33">
        <f t="shared" si="0"/>
        <v>37210</v>
      </c>
      <c r="F27" s="18">
        <f>SUM(E27)</f>
        <v>37210</v>
      </c>
    </row>
    <row r="28" spans="1:6" ht="24" customHeight="1" thickBot="1" thickTop="1">
      <c r="A28" s="53" t="s">
        <v>12</v>
      </c>
      <c r="B28" s="54"/>
      <c r="C28" s="34">
        <f>SUM(C6:C27)</f>
        <v>48592</v>
      </c>
      <c r="D28" s="35">
        <f>SUM(D6:D27)</f>
        <v>52996</v>
      </c>
      <c r="E28" s="36">
        <f>SUM(E6:E27)</f>
        <v>101588</v>
      </c>
      <c r="F28" s="37">
        <f>SUM(F6:F27)</f>
        <v>101588</v>
      </c>
    </row>
    <row r="29" spans="1:6" ht="16.5" thickBot="1" thickTop="1">
      <c r="A29" s="38" t="s">
        <v>13</v>
      </c>
      <c r="B29" s="39"/>
      <c r="C29" s="40"/>
      <c r="D29" s="40"/>
      <c r="E29" s="40"/>
      <c r="F29" s="41"/>
    </row>
    <row r="30" ht="13.5" thickTop="1"/>
  </sheetData>
  <sheetProtection/>
  <mergeCells count="3">
    <mergeCell ref="E4:F4"/>
    <mergeCell ref="A2:F2"/>
    <mergeCell ref="A28:B28"/>
  </mergeCells>
  <printOptions horizontalCentered="1"/>
  <pageMargins left="0.75" right="0.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EB.GOV.BZ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WRK-ADMIN</dc:creator>
  <cp:keywords/>
  <dc:description/>
  <cp:lastModifiedBy>julia</cp:lastModifiedBy>
  <cp:lastPrinted>2024-05-07T16:05:52Z</cp:lastPrinted>
  <dcterms:created xsi:type="dcterms:W3CDTF">2001-04-06T17:53:24Z</dcterms:created>
  <dcterms:modified xsi:type="dcterms:W3CDTF">2024-05-07T16:06:09Z</dcterms:modified>
  <cp:category/>
  <cp:version/>
  <cp:contentType/>
  <cp:contentStatus/>
</cp:coreProperties>
</file>